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SUR\"/>
    </mc:Choice>
  </mc:AlternateContent>
  <xr:revisionPtr revIDLastSave="0" documentId="12_ncr:500000_{5C286CD4-4143-407E-8438-39F929D1E867}" xr6:coauthVersionLast="31" xr6:coauthVersionMax="31" xr10:uidLastSave="{00000000-0000-0000-0000-000000000000}"/>
  <bookViews>
    <workbookView xWindow="0" yWindow="0" windowWidth="20490" windowHeight="7545" tabRatio="744" activeTab="3" xr2:uid="{00000000-000D-0000-FFFF-FFFF00000000}"/>
  </bookViews>
  <sheets>
    <sheet name="N_Campos Generales" sheetId="1" r:id="rId1"/>
    <sheet name="N_Campos Especificos" sheetId="2" r:id="rId2"/>
    <sheet name="Anexo DTE-10" sheetId="12" r:id="rId3"/>
    <sheet name="Anexo DTE-10 Cod Aux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11" i="13" l="1"/>
  <c r="A11" i="13"/>
  <c r="C7" i="13"/>
  <c r="A7" i="13"/>
  <c r="E5" i="13"/>
  <c r="C4" i="13"/>
  <c r="E3" i="13"/>
  <c r="D11" i="12"/>
  <c r="E5" i="12"/>
  <c r="E3" i="12"/>
  <c r="C7" i="12"/>
  <c r="C4" i="12"/>
  <c r="A11" i="12"/>
  <c r="A7" i="12"/>
</calcChain>
</file>

<file path=xl/sharedStrings.xml><?xml version="1.0" encoding="utf-8"?>
<sst xmlns="http://schemas.openxmlformats.org/spreadsheetml/2006/main" count="303" uniqueCount="238">
  <si>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</si>
  <si>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</si>
  <si>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</si>
  <si>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</si>
  <si>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</si>
  <si>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</si>
  <si>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</si>
  <si>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</si>
  <si>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</si>
  <si>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</si>
  <si>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</si>
  <si>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</si>
  <si>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</si>
  <si>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</si>
  <si>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</si>
  <si>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</si>
  <si>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</si>
  <si>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</si>
  <si>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</si>
  <si>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</si>
  <si>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</si>
  <si>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</si>
  <si>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</si>
  <si>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</si>
  <si>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</si>
  <si>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</si>
  <si>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</si>
  <si>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</si>
  <si>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</si>
  <si>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</si>
  <si>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</si>
  <si>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</si>
  <si>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</si>
  <si>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</si>
  <si>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</si>
  <si>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</si>
  <si>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</si>
  <si>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</si>
  <si>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</si>
  <si>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</si>
  <si>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</si>
  <si>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</si>
  <si>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</si>
  <si>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</si>
  <si>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</si>
  <si>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</si>
  <si>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</si>
  <si>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</si>
  <si>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</si>
  <si>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</si>
  <si>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</si>
  <si>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</si>
  <si>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</si>
  <si>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</si>
  <si>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</si>
  <si>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</si>
  <si>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</si>
  <si>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</si>
  <si>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</si>
  <si>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</si>
  <si>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</si>
  <si>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</si>
  <si>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</si>
  <si>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</si>
  <si>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</si>
  <si>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</si>
  <si>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</si>
  <si>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</si>
  <si>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</si>
  <si>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</si>
  <si>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</si>
  <si>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</si>
  <si>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</si>
  <si>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</si>
  <si>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</si>
  <si>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</si>
  <si>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</si>
  <si>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</si>
  <si>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</si>
  <si>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</si>
  <si>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</si>
  <si>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</si>
  <si>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</si>
  <si>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</si>
  <si>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</si>
  <si>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</si>
  <si>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</si>
  <si>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</si>
  <si>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</si>
  <si>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</si>
  <si>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</si>
  <si>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</si>
  <si>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</si>
  <si>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</si>
  <si>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</si>
  <si>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</si>
  <si>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</si>
  <si>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</si>
  <si>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</si>
  <si>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</si>
  <si>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</si>
  <si>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</si>
  <si>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</si>
  <si>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</si>
  <si>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</si>
  <si>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</si>
  <si>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</si>
  <si>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</si>
  <si>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</si>
  <si>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</si>
  <si>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</si>
  <si>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</si>
  <si>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</si>
  <si>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</si>
  <si>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</si>
  <si>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</si>
  <si>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</si>
  <si>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</si>
  <si>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</si>
  <si>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</si>
  <si>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</si>
  <si>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</si>
  <si>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</si>
  <si>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</si>
  <si>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</si>
  <si>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</si>
  <si>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</si>
  <si>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</si>
  <si>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</si>
  <si>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</si>
  <si>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</si>
  <si>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</si>
  <si>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</si>
  <si>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</si>
  <si>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</si>
  <si>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</si>
  <si>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</si>
  <si>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</si>
  <si>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</si>
  <si>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</si>
  <si>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</si>
  <si>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</si>
  <si>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</si>
  <si>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</si>
  <si>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</si>
  <si>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</si>
  <si>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</si>
  <si>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</si>
  <si>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</si>
  <si>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</si>
  <si>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</si>
  <si>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</si>
  <si>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</si>
  <si>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</si>
  <si>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</si>
  <si>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</si>
  <si>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</si>
  <si>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</si>
  <si>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</si>
  <si>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</si>
  <si>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</si>
  <si>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</si>
  <si>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</si>
  <si>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</si>
  <si>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</si>
  <si>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</si>
  <si>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</si>
  <si>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</si>
  <si>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</si>
  <si>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</si>
  <si>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</si>
  <si>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</si>
  <si>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</si>
  <si>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</si>
  <si>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</si>
  <si>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</si>
  <si>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</si>
  <si>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</si>
  <si>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</si>
  <si>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</si>
  <si>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</si>
  <si>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</si>
  <si>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</si>
  <si>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</si>
  <si>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</si>
  <si>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</si>
  <si>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</si>
  <si>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</si>
  <si>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</si>
  <si>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</si>
  <si>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</si>
  <si>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</si>
  <si>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</si>
  <si>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</si>
  <si>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</si>
  <si>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</si>
  <si>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</si>
  <si>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</si>
  <si>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</si>
  <si>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</si>
  <si>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No. Actividad</t>
  </si>
  <si>
    <t>Cantidad</t>
  </si>
  <si>
    <t>Fecha de inicio:</t>
  </si>
  <si>
    <t>Plazo de Ejecución:</t>
  </si>
  <si>
    <t>PETROLEOS MEXICANOS EXPLORACIÓN Y PRODUCCIÓN, SUR</t>
  </si>
  <si>
    <t>Partida</t>
  </si>
  <si>
    <t>Precio Unitario</t>
  </si>
  <si>
    <t>PROGRAMA DE EJECUCIÓN GENERAL DE LOS TRABAJOS CONFORME AL CATÁLOGO DE CONCEPTOS CON SUS EROGACIONES, CALENDARIZADO Y CUANTIFICADO</t>
  </si>
  <si>
    <t>Concepto de Trabajos</t>
  </si>
  <si>
    <t>DTE-10</t>
  </si>
  <si>
    <t>FORMATO</t>
  </si>
  <si>
    <t>{partida}</t>
  </si>
  <si>
    <t>Código de la partida a la que pertenece el concepto del presupuesto.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</si>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</sst>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dd/mm/yyyy;@"/>
    <numFmt numFmtId="166" formatCode="0.000000"/>
    <numFmt numFmtId="167" formatCode="0.000000%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5" fillId="2" borderId="7" xfId="0" applyNumberFormat="1" applyFont="1" applyFill="1" applyBorder="1" applyAlignment="1">
      <alignment vertical="top" wrapText="1"/>
    </xf>
    <xf numFmtId="0" fontId="3" fillId="0" borderId="0" xfId="2" applyFont="1"/>
    <xf numFmtId="0" fontId="3" fillId="0" borderId="0" xfId="2" applyFont="1" applyBorder="1"/>
    <xf numFmtId="0" fontId="4" fillId="0" borderId="1" xfId="2" applyFont="1" applyBorder="1" applyAlignment="1">
      <alignment horizontal="center" vertical="center"/>
    </xf>
    <xf numFmtId="0" fontId="2" fillId="0" borderId="0" xfId="2" applyBorder="1"/>
    <xf numFmtId="0" fontId="9" fillId="0" borderId="0" xfId="2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11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0" fontId="3" fillId="0" borderId="12" xfId="0" applyFont="1" applyBorder="1"/>
    <xf numFmtId="0" fontId="1" fillId="0" borderId="12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2" applyFont="1" applyFill="1" applyBorder="1" applyAlignment="1">
      <alignment vertical="top"/>
    </xf>
    <xf numFmtId="0" fontId="11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1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165" fontId="4" fillId="0" borderId="1" xfId="2" applyNumberFormat="1" applyFont="1" applyBorder="1" applyAlignment="1">
      <alignment horizontal="center" vertical="center"/>
    </xf>
    <xf numFmtId="0" fontId="12" fillId="0" borderId="0" xfId="2" applyFont="1" applyAlignment="1">
      <alignment horizontal="justify" vertical="top" wrapText="1"/>
    </xf>
    <xf numFmtId="0" fontId="12" fillId="0" borderId="0" xfId="2" applyFont="1"/>
    <xf numFmtId="49" fontId="12" fillId="0" borderId="0" xfId="2" applyNumberFormat="1" applyFont="1" applyAlignment="1">
      <alignment horizontal="left" vertical="top" wrapText="1"/>
    </xf>
    <xf numFmtId="0" fontId="12" fillId="0" borderId="0" xfId="2" applyFont="1" applyAlignment="1">
      <alignment horizontal="center" vertical="top"/>
    </xf>
    <xf numFmtId="166" fontId="12" fillId="0" borderId="0" xfId="2" applyNumberFormat="1" applyFont="1" applyAlignment="1">
      <alignment horizontal="right" vertical="top"/>
    </xf>
    <xf numFmtId="164" fontId="12" fillId="0" borderId="0" xfId="2" applyNumberFormat="1" applyFont="1" applyAlignment="1">
      <alignment horizontal="right" vertical="top"/>
    </xf>
    <xf numFmtId="167" fontId="12" fillId="0" borderId="0" xfId="3" applyNumberFormat="1" applyFont="1" applyAlignment="1">
      <alignment horizontal="right" vertical="top"/>
    </xf>
    <xf numFmtId="49" fontId="12" fillId="0" borderId="0" xfId="2" applyNumberFormat="1" applyFont="1"/>
    <xf numFmtId="0" fontId="12" fillId="0" borderId="0" xfId="2" applyFont="1" applyAlignment="1">
      <alignment horizontal="center"/>
    </xf>
    <xf numFmtId="2" fontId="12" fillId="0" borderId="0" xfId="2" applyNumberFormat="1" applyFont="1" applyAlignment="1">
      <alignment horizontal="right"/>
    </xf>
    <xf numFmtId="0" fontId="12" fillId="0" borderId="0" xfId="2" applyFont="1" applyAlignment="1">
      <alignment horizontal="center" vertical="center"/>
    </xf>
    <xf numFmtId="0" fontId="12" fillId="0" borderId="0" xfId="2" applyFont="1" applyBorder="1"/>
    <xf numFmtId="0" fontId="13" fillId="0" borderId="0" xfId="2" applyFont="1" applyBorder="1"/>
    <xf numFmtId="0" fontId="12" fillId="0" borderId="0" xfId="2" applyFont="1" applyBorder="1" applyAlignment="1">
      <alignment horizontal="right"/>
    </xf>
    <xf numFmtId="0" fontId="13" fillId="0" borderId="0" xfId="2" applyFont="1" applyBorder="1" applyAlignment="1">
      <alignment horizontal="right"/>
    </xf>
    <xf numFmtId="164" fontId="13" fillId="0" borderId="0" xfId="2" applyNumberFormat="1" applyFont="1" applyBorder="1" applyAlignment="1">
      <alignment horizontal="right" vertical="top"/>
    </xf>
    <xf numFmtId="10" fontId="13" fillId="0" borderId="0" xfId="2" applyNumberFormat="1" applyFont="1" applyBorder="1" applyAlignment="1">
      <alignment horizontal="right" vertical="top"/>
    </xf>
    <xf numFmtId="0" fontId="4" fillId="0" borderId="0" xfId="2" applyFont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4">
    <cellStyle name="Hipervínculo" xfId="1" builtinId="8"/>
    <cellStyle name="Normal" xfId="0" builtinId="0" customBuiltin="1"/>
    <cellStyle name="Normal 2" xfId="2" xr:uid="{00000000-0005-0000-0000-000002000000}"/>
    <cellStyle name="Porcentual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20</xdr:row>
      <xdr:rowOff>38100</xdr:rowOff>
    </xdr:from>
    <xdr:to>
      <xdr:col>6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38105</xdr:colOff>
      <xdr:row>0</xdr:row>
      <xdr:rowOff>28575</xdr:rowOff>
    </xdr:from>
    <xdr:to>
      <xdr:col>1</xdr:col>
      <xdr:colOff>622197</xdr:colOff>
      <xdr:row>2</xdr:row>
      <xdr:rowOff>138825</xdr:rowOff>
    </xdr:to>
    <xdr:pic>
      <xdr:nvPicPr>
        <xdr:cNvPr id="6" name="5 Imagen" descr="PEMEX Exploracion y Produccion 02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5" y="28575"/>
          <a:ext cx="1393717" cy="39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20</xdr:row>
      <xdr:rowOff>38100</xdr:rowOff>
    </xdr:from>
    <xdr:to>
      <xdr:col>6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543674" y="3038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38105</xdr:colOff>
      <xdr:row>0</xdr:row>
      <xdr:rowOff>28575</xdr:rowOff>
    </xdr:from>
    <xdr:to>
      <xdr:col>1</xdr:col>
      <xdr:colOff>622197</xdr:colOff>
      <xdr:row>2</xdr:row>
      <xdr:rowOff>138825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5" y="28575"/>
          <a:ext cx="1393717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16" customWidth="1"/>
  </cols>
  <sheetData>
    <row r="1" spans="1:3" ht="12.75" x14ac:dyDescent="0.2">
      <c r="B1" s="65" t="s">
        <v>213</v>
      </c>
      <c r="C1" s="66" t="s">
        <v>237</v>
      </c>
    </row>
    <row r="2" spans="1:3" ht="12.75" customHeight="1" x14ac:dyDescent="0.2">
      <c r="A2" s="1" t="s">
        <v>0</v>
      </c>
      <c r="B2" s="1"/>
      <c r="C2" s="17"/>
    </row>
    <row r="3" spans="1:3" ht="12.75" customHeight="1" x14ac:dyDescent="0.15">
      <c r="A3" s="2"/>
      <c r="B3" s="2"/>
    </row>
    <row r="4" spans="1:3" ht="12.75" customHeight="1" x14ac:dyDescent="0.15">
      <c r="A4" s="3" t="s">
        <v>43</v>
      </c>
      <c r="B4" s="4" t="s">
        <v>2</v>
      </c>
      <c r="C4" s="18" t="s">
        <v>44</v>
      </c>
    </row>
    <row r="5" spans="1:3" ht="12.75" customHeight="1" x14ac:dyDescent="0.15">
      <c r="A5" s="5" t="s">
        <v>3</v>
      </c>
      <c r="B5" s="6"/>
      <c r="C5" s="19"/>
    </row>
    <row r="6" spans="1:3" ht="12.75" customHeight="1" x14ac:dyDescent="0.15">
      <c r="A6" s="7" t="s">
        <v>45</v>
      </c>
      <c r="B6" s="8" t="s">
        <v>4</v>
      </c>
      <c r="C6" s="20" t="s">
        <v>46</v>
      </c>
    </row>
    <row r="7" spans="1:3" ht="12.75" customHeight="1" x14ac:dyDescent="0.15">
      <c r="A7" s="9" t="s">
        <v>47</v>
      </c>
      <c r="B7" s="10" t="s">
        <v>5</v>
      </c>
      <c r="C7" s="12" t="s">
        <v>48</v>
      </c>
    </row>
    <row r="8" spans="1:3" ht="12.75" customHeight="1" x14ac:dyDescent="0.15">
      <c r="A8" s="9" t="s">
        <v>49</v>
      </c>
      <c r="B8" s="10" t="s">
        <v>6</v>
      </c>
      <c r="C8" s="12" t="s">
        <v>50</v>
      </c>
    </row>
    <row r="9" spans="1:3" ht="12.75" customHeight="1" x14ac:dyDescent="0.15">
      <c r="A9" s="9" t="s">
        <v>51</v>
      </c>
      <c r="B9" s="10" t="s">
        <v>7</v>
      </c>
      <c r="C9" s="12" t="s">
        <v>52</v>
      </c>
    </row>
    <row r="10" spans="1:3" ht="12.75" customHeight="1" x14ac:dyDescent="0.15">
      <c r="A10" s="10" t="s">
        <v>53</v>
      </c>
      <c r="B10" s="9" t="s">
        <v>54</v>
      </c>
      <c r="C10" s="12" t="s">
        <v>55</v>
      </c>
    </row>
    <row r="11" spans="1:3" ht="12.75" customHeight="1" x14ac:dyDescent="0.15">
      <c r="A11" s="10" t="s">
        <v>56</v>
      </c>
      <c r="B11" s="10" t="s">
        <v>8</v>
      </c>
      <c r="C11" s="12" t="s">
        <v>57</v>
      </c>
    </row>
    <row r="12" spans="1:3" ht="12.75" customHeight="1" x14ac:dyDescent="0.15">
      <c r="A12" s="10" t="s">
        <v>58</v>
      </c>
      <c r="B12" s="10" t="s">
        <v>9</v>
      </c>
      <c r="C12" s="12" t="s">
        <v>59</v>
      </c>
    </row>
    <row r="13" spans="1:3" ht="12.75" customHeight="1" x14ac:dyDescent="0.15">
      <c r="A13" s="10" t="s">
        <v>60</v>
      </c>
      <c r="B13" s="10" t="s">
        <v>10</v>
      </c>
      <c r="C13" s="21" t="s">
        <v>61</v>
      </c>
    </row>
    <row r="14" spans="1:3" ht="12.75" customHeight="1" x14ac:dyDescent="0.15">
      <c r="A14" s="9" t="s">
        <v>62</v>
      </c>
      <c r="B14" s="10" t="s">
        <v>11</v>
      </c>
      <c r="C14" s="22">
        <v>1234567</v>
      </c>
    </row>
    <row r="15" spans="1:3" ht="12.75" customHeight="1" x14ac:dyDescent="0.15">
      <c r="A15" s="9" t="s">
        <v>63</v>
      </c>
      <c r="B15" s="10" t="s">
        <v>12</v>
      </c>
      <c r="C15" s="22">
        <v>12345678</v>
      </c>
    </row>
    <row r="16" spans="1:3" ht="12.75" customHeight="1" x14ac:dyDescent="0.15">
      <c r="A16" s="9" t="s">
        <v>64</v>
      </c>
      <c r="B16" s="10" t="s">
        <v>13</v>
      </c>
      <c r="C16" s="22">
        <v>123456789</v>
      </c>
    </row>
    <row r="17" spans="1:3" ht="12.75" customHeight="1" x14ac:dyDescent="0.15">
      <c r="A17" s="9" t="s">
        <v>65</v>
      </c>
      <c r="B17" s="10" t="s">
        <v>15</v>
      </c>
      <c r="C17" s="12" t="s">
        <v>66</v>
      </c>
    </row>
    <row r="18" spans="1:3" ht="12.75" customHeight="1" x14ac:dyDescent="0.15">
      <c r="A18" s="9" t="s">
        <v>67</v>
      </c>
      <c r="B18" s="10" t="s">
        <v>16</v>
      </c>
      <c r="C18" s="12" t="s">
        <v>68</v>
      </c>
    </row>
    <row r="19" spans="1:3" ht="12.75" customHeight="1" x14ac:dyDescent="0.15">
      <c r="A19" s="5" t="s">
        <v>69</v>
      </c>
      <c r="B19" s="11"/>
      <c r="C19" s="19"/>
    </row>
    <row r="20" spans="1:3" ht="38.25" x14ac:dyDescent="0.15">
      <c r="A20" s="9" t="s">
        <v>70</v>
      </c>
      <c r="B20" s="9" t="s">
        <v>71</v>
      </c>
      <c r="C20" s="51" t="s">
        <v>204</v>
      </c>
    </row>
    <row r="21" spans="1:3" ht="12.75" customHeight="1" x14ac:dyDescent="0.15">
      <c r="A21" s="10" t="s">
        <v>72</v>
      </c>
      <c r="B21" s="10" t="s">
        <v>73</v>
      </c>
      <c r="C21" s="12" t="s">
        <v>74</v>
      </c>
    </row>
    <row r="22" spans="1:3" ht="12.75" customHeight="1" x14ac:dyDescent="0.15">
      <c r="A22" s="10" t="s">
        <v>75</v>
      </c>
      <c r="B22" s="10" t="s">
        <v>76</v>
      </c>
      <c r="C22" s="12" t="s">
        <v>77</v>
      </c>
    </row>
    <row r="23" spans="1:3" ht="12.75" customHeight="1" x14ac:dyDescent="0.15">
      <c r="A23" s="10" t="s">
        <v>117</v>
      </c>
      <c r="B23" s="10" t="s">
        <v>118</v>
      </c>
      <c r="C23" s="29" t="s">
        <v>118</v>
      </c>
    </row>
    <row r="24" spans="1:3" ht="12.75" customHeight="1" x14ac:dyDescent="0.15">
      <c r="A24" s="10" t="s">
        <v>119</v>
      </c>
      <c r="B24" s="10" t="s">
        <v>120</v>
      </c>
      <c r="C24" s="29" t="s">
        <v>120</v>
      </c>
    </row>
    <row r="25" spans="1:3" ht="12.75" customHeight="1" x14ac:dyDescent="0.15">
      <c r="A25" s="10" t="s">
        <v>121</v>
      </c>
      <c r="B25" s="10" t="s">
        <v>122</v>
      </c>
      <c r="C25" s="29" t="s">
        <v>122</v>
      </c>
    </row>
    <row r="26" spans="1:3" ht="12.75" customHeight="1" x14ac:dyDescent="0.15">
      <c r="A26" s="10" t="s">
        <v>123</v>
      </c>
      <c r="B26" s="10" t="s">
        <v>124</v>
      </c>
      <c r="C26" s="29" t="s">
        <v>124</v>
      </c>
    </row>
    <row r="27" spans="1:3" ht="12.75" customHeight="1" x14ac:dyDescent="0.15">
      <c r="A27" s="10" t="s">
        <v>125</v>
      </c>
      <c r="B27" s="10" t="s">
        <v>126</v>
      </c>
      <c r="C27" s="29" t="s">
        <v>126</v>
      </c>
    </row>
    <row r="28" spans="1:3" ht="12.75" customHeight="1" x14ac:dyDescent="0.15">
      <c r="A28" s="10" t="s">
        <v>127</v>
      </c>
      <c r="B28" s="10" t="s">
        <v>128</v>
      </c>
      <c r="C28" s="29" t="s">
        <v>128</v>
      </c>
    </row>
    <row r="29" spans="1:3" ht="12.75" customHeight="1" x14ac:dyDescent="0.15">
      <c r="A29" s="10" t="s">
        <v>129</v>
      </c>
      <c r="B29" s="10" t="s">
        <v>130</v>
      </c>
      <c r="C29" s="29" t="s">
        <v>130</v>
      </c>
    </row>
    <row r="30" spans="1:3" ht="12.75" customHeight="1" x14ac:dyDescent="0.15">
      <c r="A30" s="69" t="s">
        <v>217</v>
      </c>
      <c r="B30" s="70" t="s">
        <v>218</v>
      </c>
      <c r="C30" s="71" t="s">
        <v>218</v>
      </c>
    </row>
    <row r="31" spans="1:3" ht="12.75" customHeight="1" x14ac:dyDescent="0.15">
      <c r="A31" s="72" t="s">
        <v>219</v>
      </c>
      <c r="B31" s="70" t="s">
        <v>220</v>
      </c>
      <c r="C31" s="71" t="s">
        <v>220</v>
      </c>
    </row>
    <row r="32" spans="1:3" ht="12.75" customHeight="1" x14ac:dyDescent="0.15">
      <c r="A32" s="69" t="s">
        <v>221</v>
      </c>
      <c r="B32" s="70" t="s">
        <v>222</v>
      </c>
      <c r="C32" s="71" t="s">
        <v>222</v>
      </c>
    </row>
    <row r="33" spans="1:3" ht="12.75" customHeight="1" x14ac:dyDescent="0.15">
      <c r="A33" s="5" t="s">
        <v>17</v>
      </c>
      <c r="B33" s="11"/>
      <c r="C33" s="30"/>
    </row>
    <row r="34" spans="1:3" ht="12.75" customHeight="1" x14ac:dyDescent="0.15">
      <c r="A34" s="31" t="s">
        <v>78</v>
      </c>
      <c r="B34" s="10" t="s">
        <v>18</v>
      </c>
      <c r="C34" s="76">
        <v>40017</v>
      </c>
    </row>
    <row r="35" spans="1:3" ht="12.75" customHeight="1" x14ac:dyDescent="0.15">
      <c r="A35" s="31" t="s">
        <v>79</v>
      </c>
      <c r="B35" s="10" t="s">
        <v>19</v>
      </c>
      <c r="C35" s="32" t="s">
        <v>80</v>
      </c>
    </row>
    <row r="36" spans="1:3" ht="25.5" x14ac:dyDescent="0.15">
      <c r="A36" s="31" t="s">
        <v>131</v>
      </c>
      <c r="B36" s="31" t="s">
        <v>81</v>
      </c>
      <c r="C36" s="29" t="s">
        <v>82</v>
      </c>
    </row>
    <row r="37" spans="1:3" ht="12.75" customHeight="1" x14ac:dyDescent="0.15">
      <c r="A37" s="5" t="s">
        <v>20</v>
      </c>
      <c r="B37" s="11"/>
      <c r="C37" s="33"/>
    </row>
    <row r="38" spans="1:3" ht="12.75" customHeight="1" x14ac:dyDescent="0.15">
      <c r="A38" s="67" t="s">
        <v>214</v>
      </c>
      <c r="B38" s="68" t="s">
        <v>215</v>
      </c>
      <c r="C38" s="51" t="s">
        <v>216</v>
      </c>
    </row>
    <row r="39" spans="1:3" ht="12.75" customHeight="1" x14ac:dyDescent="0.15">
      <c r="A39" s="31" t="s">
        <v>83</v>
      </c>
      <c r="B39" s="10" t="s">
        <v>21</v>
      </c>
      <c r="C39" s="44" t="s">
        <v>192</v>
      </c>
    </row>
    <row r="40" spans="1:3" ht="12.75" customHeight="1" x14ac:dyDescent="0.15">
      <c r="A40" s="31" t="s">
        <v>132</v>
      </c>
      <c r="B40" s="10" t="s">
        <v>22</v>
      </c>
      <c r="C40" s="29" t="s">
        <v>84</v>
      </c>
    </row>
    <row r="41" spans="1:3" ht="12.75" customHeight="1" x14ac:dyDescent="0.15">
      <c r="A41" s="31" t="s">
        <v>133</v>
      </c>
      <c r="B41" s="10" t="s">
        <v>134</v>
      </c>
      <c r="C41" s="29" t="s">
        <v>134</v>
      </c>
    </row>
    <row r="42" spans="1:3" ht="12.75" customHeight="1" x14ac:dyDescent="0.15">
      <c r="A42" s="31" t="s">
        <v>85</v>
      </c>
      <c r="B42" s="10" t="s">
        <v>23</v>
      </c>
      <c r="C42" s="29" t="s">
        <v>52</v>
      </c>
    </row>
    <row r="43" spans="1:3" ht="12.75" customHeight="1" x14ac:dyDescent="0.15">
      <c r="A43" s="31" t="s">
        <v>86</v>
      </c>
      <c r="B43" s="31" t="s">
        <v>87</v>
      </c>
      <c r="C43" s="29" t="s">
        <v>55</v>
      </c>
    </row>
    <row r="44" spans="1:3" ht="12.75" customHeight="1" x14ac:dyDescent="0.15">
      <c r="A44" s="31" t="s">
        <v>135</v>
      </c>
      <c r="B44" s="31" t="s">
        <v>136</v>
      </c>
      <c r="C44" s="29" t="s">
        <v>136</v>
      </c>
    </row>
    <row r="45" spans="1:3" ht="12.75" customHeight="1" x14ac:dyDescent="0.15">
      <c r="A45" s="31" t="s">
        <v>137</v>
      </c>
      <c r="B45" s="31" t="s">
        <v>138</v>
      </c>
      <c r="C45" s="29" t="s">
        <v>138</v>
      </c>
    </row>
    <row r="46" spans="1:3" ht="12.75" customHeight="1" x14ac:dyDescent="0.15">
      <c r="A46" s="31" t="s">
        <v>139</v>
      </c>
      <c r="B46" s="31" t="s">
        <v>140</v>
      </c>
      <c r="C46" s="29" t="s">
        <v>140</v>
      </c>
    </row>
    <row r="47" spans="1:3" ht="12.75" customHeight="1" x14ac:dyDescent="0.15">
      <c r="A47" s="31" t="s">
        <v>141</v>
      </c>
      <c r="B47" s="31" t="s">
        <v>142</v>
      </c>
      <c r="C47" s="29" t="s">
        <v>142</v>
      </c>
    </row>
    <row r="48" spans="1:3" ht="12.75" customHeight="1" x14ac:dyDescent="0.15">
      <c r="A48" s="31" t="s">
        <v>143</v>
      </c>
      <c r="B48" s="31" t="s">
        <v>144</v>
      </c>
      <c r="C48" s="29" t="s">
        <v>145</v>
      </c>
    </row>
    <row r="49" spans="1:3" ht="12.75" customHeight="1" x14ac:dyDescent="0.15">
      <c r="A49" s="73" t="s">
        <v>223</v>
      </c>
      <c r="B49" s="73" t="s">
        <v>224</v>
      </c>
      <c r="C49" s="74" t="s">
        <v>225</v>
      </c>
    </row>
    <row r="50" spans="1:3" ht="12.75" customHeight="1" x14ac:dyDescent="0.15">
      <c r="A50" s="73" t="s">
        <v>226</v>
      </c>
      <c r="B50" s="73" t="s">
        <v>227</v>
      </c>
      <c r="C50" s="74" t="s">
        <v>228</v>
      </c>
    </row>
    <row r="51" spans="1:3" ht="12.75" customHeight="1" x14ac:dyDescent="0.15">
      <c r="A51" s="73" t="s">
        <v>229</v>
      </c>
      <c r="B51" s="73" t="s">
        <v>230</v>
      </c>
      <c r="C51" s="74" t="s">
        <v>231</v>
      </c>
    </row>
    <row r="52" spans="1:3" ht="12.75" customHeight="1" x14ac:dyDescent="0.15">
      <c r="A52" s="73" t="s">
        <v>232</v>
      </c>
      <c r="B52" s="73" t="s">
        <v>233</v>
      </c>
      <c r="C52" s="74">
        <v>52783850</v>
      </c>
    </row>
    <row r="53" spans="1:3" ht="12.75" customHeight="1" x14ac:dyDescent="0.15">
      <c r="A53" s="73" t="s">
        <v>234</v>
      </c>
      <c r="B53" s="73" t="s">
        <v>235</v>
      </c>
      <c r="C53" s="75" t="s">
        <v>236</v>
      </c>
    </row>
    <row r="54" spans="1:3" ht="12.75" customHeight="1" x14ac:dyDescent="0.15">
      <c r="A54" s="31" t="s">
        <v>88</v>
      </c>
      <c r="B54" s="10" t="s">
        <v>89</v>
      </c>
      <c r="C54" s="76">
        <v>40026</v>
      </c>
    </row>
    <row r="55" spans="1:3" ht="12.75" customHeight="1" x14ac:dyDescent="0.15">
      <c r="A55" s="35" t="s">
        <v>90</v>
      </c>
      <c r="B55" s="13" t="s">
        <v>91</v>
      </c>
      <c r="C55" s="76">
        <v>40178</v>
      </c>
    </row>
    <row r="56" spans="1:3" ht="12.75" customHeight="1" x14ac:dyDescent="0.15">
      <c r="A56" s="31" t="s">
        <v>146</v>
      </c>
      <c r="B56" s="10" t="s">
        <v>147</v>
      </c>
      <c r="C56" s="36">
        <v>100000</v>
      </c>
    </row>
    <row r="57" spans="1:3" ht="12.75" customHeight="1" x14ac:dyDescent="0.15">
      <c r="A57" s="31" t="s">
        <v>148</v>
      </c>
      <c r="B57" s="10" t="s">
        <v>149</v>
      </c>
      <c r="C57" s="36">
        <v>7722</v>
      </c>
    </row>
    <row r="58" spans="1:3" ht="12.75" customHeight="1" x14ac:dyDescent="0.15">
      <c r="A58" s="31" t="s">
        <v>150</v>
      </c>
      <c r="B58" s="10" t="s">
        <v>151</v>
      </c>
      <c r="C58" s="37">
        <v>0.15</v>
      </c>
    </row>
    <row r="59" spans="1:3" ht="12.75" customHeight="1" x14ac:dyDescent="0.15">
      <c r="A59" s="5" t="s">
        <v>24</v>
      </c>
      <c r="B59" s="11"/>
      <c r="C59" s="30"/>
    </row>
    <row r="60" spans="1:3" ht="12.75" customHeight="1" x14ac:dyDescent="0.15">
      <c r="A60" s="10" t="s">
        <v>152</v>
      </c>
      <c r="B60" s="10" t="s">
        <v>153</v>
      </c>
      <c r="C60" s="29">
        <v>153</v>
      </c>
    </row>
    <row r="61" spans="1:3" ht="12.75" customHeight="1" x14ac:dyDescent="0.15">
      <c r="A61" s="10" t="s">
        <v>154</v>
      </c>
      <c r="B61" s="10" t="s">
        <v>155</v>
      </c>
      <c r="C61" s="29">
        <v>133</v>
      </c>
    </row>
    <row r="62" spans="1:3" ht="12.75" customHeight="1" x14ac:dyDescent="0.15">
      <c r="A62" s="31" t="s">
        <v>156</v>
      </c>
      <c r="B62" s="31" t="s">
        <v>92</v>
      </c>
      <c r="C62" s="29">
        <v>2</v>
      </c>
    </row>
    <row r="63" spans="1:3" ht="12.75" x14ac:dyDescent="0.15">
      <c r="A63" s="31" t="s">
        <v>157</v>
      </c>
      <c r="B63" s="31" t="s">
        <v>93</v>
      </c>
      <c r="C63" s="29" t="s">
        <v>94</v>
      </c>
    </row>
    <row r="64" spans="1:3" ht="12.75" x14ac:dyDescent="0.15">
      <c r="A64" s="31" t="s">
        <v>158</v>
      </c>
      <c r="B64" s="31" t="s">
        <v>95</v>
      </c>
      <c r="C64" s="29" t="s">
        <v>96</v>
      </c>
    </row>
    <row r="65" spans="1:3" ht="12.75" x14ac:dyDescent="0.15">
      <c r="A65" s="31" t="s">
        <v>159</v>
      </c>
      <c r="B65" s="31" t="s">
        <v>97</v>
      </c>
      <c r="C65" s="29" t="s">
        <v>98</v>
      </c>
    </row>
    <row r="66" spans="1:3" ht="12.75" x14ac:dyDescent="0.15">
      <c r="A66" s="31" t="s">
        <v>160</v>
      </c>
      <c r="B66" s="31" t="s">
        <v>99</v>
      </c>
      <c r="C66" s="29" t="s">
        <v>100</v>
      </c>
    </row>
    <row r="67" spans="1:3" ht="12.75" x14ac:dyDescent="0.15">
      <c r="A67" s="14" t="s">
        <v>25</v>
      </c>
      <c r="B67" s="15"/>
      <c r="C67" s="38"/>
    </row>
    <row r="68" spans="1:3" ht="12.75" x14ac:dyDescent="0.15">
      <c r="A68" s="31" t="s">
        <v>101</v>
      </c>
      <c r="B68" s="10" t="s">
        <v>26</v>
      </c>
      <c r="C68" s="29" t="s">
        <v>102</v>
      </c>
    </row>
    <row r="69" spans="1:3" ht="12.75" x14ac:dyDescent="0.15">
      <c r="A69" s="31" t="s">
        <v>103</v>
      </c>
      <c r="B69" s="10" t="s">
        <v>27</v>
      </c>
      <c r="C69" s="76">
        <v>39995</v>
      </c>
    </row>
    <row r="70" spans="1:3" ht="12.75" x14ac:dyDescent="0.15">
      <c r="A70" s="39" t="s">
        <v>104</v>
      </c>
      <c r="B70" s="10" t="s">
        <v>28</v>
      </c>
      <c r="C70" s="34" t="s">
        <v>105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3" t="s">
        <v>199</v>
      </c>
      <c r="B3" s="24"/>
    </row>
    <row r="4" spans="1:2" ht="12.75" customHeight="1" x14ac:dyDescent="0.15">
      <c r="A4" s="25" t="s">
        <v>1</v>
      </c>
      <c r="B4" s="26" t="s">
        <v>2</v>
      </c>
    </row>
    <row r="5" spans="1:2" ht="12.75" customHeight="1" x14ac:dyDescent="0.15">
      <c r="A5" s="10" t="s">
        <v>106</v>
      </c>
      <c r="B5" s="27" t="s">
        <v>107</v>
      </c>
    </row>
    <row r="6" spans="1:2" ht="12.75" customHeight="1" x14ac:dyDescent="0.15">
      <c r="A6" s="10" t="s">
        <v>108</v>
      </c>
      <c r="B6" s="27" t="s">
        <v>31</v>
      </c>
    </row>
    <row r="7" spans="1:2" ht="12.75" customHeight="1" x14ac:dyDescent="0.15">
      <c r="A7" s="10" t="s">
        <v>114</v>
      </c>
      <c r="B7" s="28" t="s">
        <v>163</v>
      </c>
    </row>
    <row r="8" spans="1:2" ht="12.75" customHeight="1" x14ac:dyDescent="0.15">
      <c r="A8" s="10" t="s">
        <v>110</v>
      </c>
      <c r="B8" s="42" t="s">
        <v>162</v>
      </c>
    </row>
    <row r="9" spans="1:2" ht="12.75" customHeight="1" x14ac:dyDescent="0.15">
      <c r="A9" s="31" t="s">
        <v>171</v>
      </c>
      <c r="B9" s="42" t="s">
        <v>172</v>
      </c>
    </row>
    <row r="10" spans="1:2" ht="12.75" customHeight="1" x14ac:dyDescent="0.15">
      <c r="A10" s="10" t="s">
        <v>37</v>
      </c>
      <c r="B10" s="28" t="s">
        <v>164</v>
      </c>
    </row>
    <row r="11" spans="1:2" ht="12.75" customHeight="1" x14ac:dyDescent="0.15">
      <c r="A11" s="31" t="s">
        <v>33</v>
      </c>
      <c r="B11" s="42" t="s">
        <v>166</v>
      </c>
    </row>
    <row r="12" spans="1:2" ht="12.75" customHeight="1" x14ac:dyDescent="0.15">
      <c r="A12" s="31" t="s">
        <v>34</v>
      </c>
      <c r="B12" s="42" t="s">
        <v>167</v>
      </c>
    </row>
    <row r="13" spans="1:2" s="43" customFormat="1" ht="12.75" customHeight="1" x14ac:dyDescent="0.15">
      <c r="A13" s="31" t="s">
        <v>176</v>
      </c>
      <c r="B13" s="42" t="s">
        <v>177</v>
      </c>
    </row>
    <row r="14" spans="1:2" s="43" customFormat="1" ht="12.75" x14ac:dyDescent="0.15">
      <c r="A14" s="31" t="s">
        <v>178</v>
      </c>
      <c r="B14" s="42" t="s">
        <v>179</v>
      </c>
    </row>
    <row r="15" spans="1:2" s="43" customFormat="1" ht="12.75" x14ac:dyDescent="0.15">
      <c r="A15" s="31" t="s">
        <v>180</v>
      </c>
      <c r="B15" s="42" t="s">
        <v>181</v>
      </c>
    </row>
    <row r="16" spans="1:2" s="43" customFormat="1" ht="25.5" x14ac:dyDescent="0.15">
      <c r="A16" s="31" t="s">
        <v>211</v>
      </c>
      <c r="B16" s="42" t="s">
        <v>212</v>
      </c>
    </row>
    <row r="17" spans="1:2" ht="12.75" customHeight="1" x14ac:dyDescent="0.15">
      <c r="A17" s="10" t="s">
        <v>112</v>
      </c>
      <c r="B17" s="27" t="s">
        <v>113</v>
      </c>
    </row>
    <row r="18" spans="1:2" ht="12.75" customHeight="1" x14ac:dyDescent="0.15">
      <c r="A18" s="10" t="s">
        <v>36</v>
      </c>
      <c r="B18" s="28" t="s">
        <v>165</v>
      </c>
    </row>
    <row r="19" spans="1:2" ht="12.75" customHeight="1" x14ac:dyDescent="0.15">
      <c r="A19" s="31" t="s">
        <v>173</v>
      </c>
      <c r="B19" s="42" t="s">
        <v>174</v>
      </c>
    </row>
    <row r="20" spans="1:2" ht="12.75" customHeight="1" x14ac:dyDescent="0.15">
      <c r="A20" s="10" t="s">
        <v>115</v>
      </c>
      <c r="B20" s="27" t="s">
        <v>38</v>
      </c>
    </row>
    <row r="21" spans="1:2" ht="12.75" customHeight="1" x14ac:dyDescent="0.15">
      <c r="A21" s="31" t="s">
        <v>14</v>
      </c>
      <c r="B21" s="42" t="s">
        <v>175</v>
      </c>
    </row>
    <row r="22" spans="1:2" ht="12.75" customHeight="1" x14ac:dyDescent="0.15">
      <c r="A22" s="9" t="s">
        <v>30</v>
      </c>
      <c r="B22" s="28" t="s">
        <v>116</v>
      </c>
    </row>
    <row r="23" spans="1:2" ht="12.75" customHeight="1" x14ac:dyDescent="0.15">
      <c r="A23" s="10" t="s">
        <v>32</v>
      </c>
      <c r="B23" s="27" t="s">
        <v>109</v>
      </c>
    </row>
    <row r="24" spans="1:2" ht="12.75" customHeight="1" x14ac:dyDescent="0.15">
      <c r="A24" s="10" t="s">
        <v>35</v>
      </c>
      <c r="B24" s="27" t="s">
        <v>111</v>
      </c>
    </row>
    <row r="25" spans="1:2" ht="12.75" x14ac:dyDescent="0.15">
      <c r="A25" s="5" t="s">
        <v>161</v>
      </c>
      <c r="B25" s="11"/>
    </row>
    <row r="26" spans="1:2" ht="12.75" x14ac:dyDescent="0.2">
      <c r="A26" s="40" t="s">
        <v>182</v>
      </c>
      <c r="B26" s="40" t="s">
        <v>187</v>
      </c>
    </row>
    <row r="27" spans="1:2" ht="12.75" x14ac:dyDescent="0.2">
      <c r="A27" s="41" t="s">
        <v>183</v>
      </c>
      <c r="B27" s="41" t="s">
        <v>188</v>
      </c>
    </row>
    <row r="28" spans="1:2" ht="12.75" x14ac:dyDescent="0.15">
      <c r="A28" s="31" t="s">
        <v>184</v>
      </c>
      <c r="B28" s="10" t="s">
        <v>189</v>
      </c>
    </row>
    <row r="29" spans="1:2" ht="12.75" x14ac:dyDescent="0.15">
      <c r="A29" s="31" t="s">
        <v>185</v>
      </c>
      <c r="B29" s="10" t="s">
        <v>190</v>
      </c>
    </row>
    <row r="30" spans="1:2" ht="12.75" x14ac:dyDescent="0.15">
      <c r="A30" s="31" t="s">
        <v>186</v>
      </c>
      <c r="B30" s="10" t="s">
        <v>191</v>
      </c>
    </row>
    <row r="31" spans="1:2" ht="12.75" x14ac:dyDescent="0.15">
      <c r="A31" s="31" t="s">
        <v>193</v>
      </c>
      <c r="B31" s="10" t="s">
        <v>194</v>
      </c>
    </row>
    <row r="32" spans="1:2" ht="12.75" x14ac:dyDescent="0.15">
      <c r="A32" s="31" t="s">
        <v>195</v>
      </c>
      <c r="B32" s="10" t="s">
        <v>196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7"/>
  <sheetViews>
    <sheetView showGridLines="0" showZeros="0" zoomScaleNormal="100" workbookViewId="0">
      <selection activeCell="H1" sqref="H1"/>
    </sheetView>
  </sheetViews>
  <sheetFormatPr baseColWidth="10" defaultRowHeight="11.25" x14ac:dyDescent="0.2"/>
  <cols>
    <col min="1" max="1" width="17" style="45" customWidth="1"/>
    <col min="2" max="2" width="15.3984375" style="45" customWidth="1"/>
    <col min="3" max="3" width="57" style="45" customWidth="1"/>
    <col min="4" max="4" width="12" style="45" customWidth="1"/>
    <col min="5" max="7" width="18" style="45" customWidth="1"/>
    <col min="8" max="16384" width="11.19921875" style="45"/>
  </cols>
  <sheetData>
    <row r="1" spans="1:8" x14ac:dyDescent="0.2">
      <c r="A1" s="52" t="s">
        <v>39</v>
      </c>
      <c r="B1" s="52"/>
      <c r="C1" s="52"/>
      <c r="D1" s="52"/>
      <c r="E1" s="52"/>
      <c r="F1" s="52"/>
      <c r="G1" s="52"/>
      <c r="H1" s="52"/>
    </row>
    <row r="2" spans="1:8" x14ac:dyDescent="0.2">
      <c r="A2" s="53"/>
      <c r="B2" s="54"/>
      <c r="C2" s="55"/>
      <c r="D2" s="55"/>
      <c r="E2" s="55"/>
      <c r="F2" s="55"/>
      <c r="G2" s="56"/>
    </row>
    <row r="3" spans="1:8" x14ac:dyDescent="0.2">
      <c r="A3" s="57"/>
      <c r="B3" s="58"/>
      <c r="C3" s="59"/>
      <c r="D3" s="62" t="s">
        <v>202</v>
      </c>
      <c r="E3" s="64">
        <f>fechainicio</f>
        <v>40026</v>
      </c>
      <c r="F3" s="59"/>
      <c r="G3" s="60"/>
    </row>
    <row r="4" spans="1:8" x14ac:dyDescent="0.2">
      <c r="A4" s="57"/>
      <c r="B4" s="58"/>
      <c r="C4" s="59" t="str">
        <f>"Licitación No. "&amp;numerodeconcurso</f>
        <v>Licitación No. 2009/0257-0001</v>
      </c>
      <c r="D4" s="62"/>
      <c r="E4" s="59"/>
      <c r="F4" s="59"/>
      <c r="G4" s="60"/>
    </row>
    <row r="5" spans="1:8" x14ac:dyDescent="0.2">
      <c r="A5" s="57"/>
      <c r="B5" s="58"/>
      <c r="C5" s="59"/>
      <c r="D5" s="62" t="s">
        <v>203</v>
      </c>
      <c r="E5" s="63">
        <f>plazocalculado</f>
        <v>153</v>
      </c>
      <c r="F5" s="59"/>
      <c r="G5" s="60"/>
    </row>
    <row r="6" spans="1:8" ht="12.75" x14ac:dyDescent="0.2">
      <c r="A6" s="57"/>
      <c r="B6" s="58"/>
      <c r="D6" s="59"/>
      <c r="E6" s="59"/>
      <c r="F6" s="59"/>
      <c r="G6" s="61" t="s">
        <v>210</v>
      </c>
    </row>
    <row r="7" spans="1:8" ht="12.75" x14ac:dyDescent="0.2">
      <c r="A7" s="96" t="str">
        <f>nombrecliente&amp;" "&amp;area&amp;" "&amp;departamento</f>
        <v>PETROLEOS MEXICANOS EXPLORACIÓN Y PRODUCCIÓN, SUR Subdirección de planeación y presupuestos Licitaciones y concursos</v>
      </c>
      <c r="B7" s="97"/>
      <c r="C7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101"/>
      <c r="E7" s="101"/>
      <c r="F7" s="102"/>
      <c r="G7" s="61" t="s">
        <v>209</v>
      </c>
    </row>
    <row r="8" spans="1:8" ht="12.75" customHeight="1" x14ac:dyDescent="0.2">
      <c r="A8" s="98"/>
      <c r="B8" s="99"/>
      <c r="C8" s="103"/>
      <c r="D8" s="104"/>
      <c r="E8" s="104"/>
      <c r="F8" s="105"/>
      <c r="G8" s="61"/>
    </row>
    <row r="9" spans="1:8" x14ac:dyDescent="0.2">
      <c r="A9" s="98"/>
      <c r="B9" s="99"/>
      <c r="C9" s="103"/>
      <c r="D9" s="104"/>
      <c r="E9" s="104"/>
      <c r="F9" s="105"/>
      <c r="G9" s="60"/>
    </row>
    <row r="10" spans="1:8" x14ac:dyDescent="0.2">
      <c r="A10" s="98"/>
      <c r="B10" s="99"/>
      <c r="C10" s="103"/>
      <c r="D10" s="104"/>
      <c r="E10" s="104"/>
      <c r="F10" s="105"/>
      <c r="G10" s="60"/>
    </row>
    <row r="11" spans="1:8" ht="11.25" customHeight="1" x14ac:dyDescent="0.2">
      <c r="A11" s="110" t="str">
        <f>razonsocial</f>
        <v>Neodata, S.A. de C.V.</v>
      </c>
      <c r="B11" s="106"/>
      <c r="C11" s="106"/>
      <c r="D11" s="106" t="str">
        <f>"Firma: "&amp;cargo&amp;" "&amp;responsable</f>
        <v>Firma: DIRECTOR GENERAL JORGE L. DÁVALOS MICELI</v>
      </c>
      <c r="E11" s="106"/>
      <c r="F11" s="106"/>
      <c r="G11" s="107"/>
    </row>
    <row r="12" spans="1:8" x14ac:dyDescent="0.2">
      <c r="A12" s="111"/>
      <c r="B12" s="108"/>
      <c r="C12" s="108"/>
      <c r="D12" s="108"/>
      <c r="E12" s="108"/>
      <c r="F12" s="108"/>
      <c r="G12" s="109"/>
    </row>
    <row r="14" spans="1:8" ht="12" x14ac:dyDescent="0.2">
      <c r="A14" s="95" t="s">
        <v>207</v>
      </c>
      <c r="B14" s="49"/>
      <c r="C14" s="50"/>
      <c r="D14" s="50"/>
      <c r="E14" s="50"/>
      <c r="F14" s="50"/>
      <c r="G14" s="50"/>
    </row>
    <row r="16" spans="1:8" ht="17.25" customHeight="1" x14ac:dyDescent="0.2">
      <c r="A16" s="47" t="s">
        <v>200</v>
      </c>
      <c r="B16" s="47" t="s">
        <v>205</v>
      </c>
      <c r="C16" s="47" t="s">
        <v>208</v>
      </c>
      <c r="D16" s="47" t="s">
        <v>40</v>
      </c>
      <c r="E16" s="47" t="s">
        <v>201</v>
      </c>
      <c r="F16" s="47" t="s">
        <v>206</v>
      </c>
      <c r="G16" s="77" t="s">
        <v>30</v>
      </c>
    </row>
    <row r="17" spans="1:9" x14ac:dyDescent="0.2">
      <c r="A17" s="79" t="s">
        <v>41</v>
      </c>
      <c r="B17" s="79"/>
      <c r="C17" s="79"/>
      <c r="D17" s="79"/>
      <c r="E17" s="79"/>
      <c r="F17" s="79"/>
      <c r="G17" s="79"/>
    </row>
    <row r="18" spans="1:9" x14ac:dyDescent="0.2">
      <c r="A18" s="80" t="s">
        <v>106</v>
      </c>
      <c r="B18" s="80" t="s">
        <v>211</v>
      </c>
      <c r="C18" s="78" t="s">
        <v>110</v>
      </c>
      <c r="D18" s="81" t="s">
        <v>32</v>
      </c>
      <c r="E18" s="82" t="s">
        <v>35</v>
      </c>
      <c r="F18" s="83" t="s">
        <v>36</v>
      </c>
      <c r="G18" s="84" t="s">
        <v>176</v>
      </c>
    </row>
    <row r="19" spans="1:9" x14ac:dyDescent="0.2">
      <c r="A19" s="85"/>
      <c r="B19" s="85"/>
      <c r="C19" s="79"/>
      <c r="D19" s="86"/>
      <c r="E19" s="87"/>
      <c r="F19" s="87"/>
      <c r="G19" s="82" t="s">
        <v>178</v>
      </c>
    </row>
    <row r="20" spans="1:9" x14ac:dyDescent="0.2">
      <c r="A20" s="85"/>
      <c r="B20" s="85"/>
      <c r="C20" s="79"/>
      <c r="D20" s="86"/>
      <c r="E20" s="87"/>
      <c r="F20" s="87"/>
      <c r="G20" s="83" t="s">
        <v>180</v>
      </c>
    </row>
    <row r="21" spans="1:9" x14ac:dyDescent="0.2">
      <c r="A21" s="85"/>
      <c r="B21" s="85"/>
      <c r="C21" s="79"/>
      <c r="D21" s="86"/>
      <c r="E21" s="87"/>
      <c r="F21" s="87"/>
      <c r="G21" s="88"/>
    </row>
    <row r="22" spans="1:9" ht="12.75" x14ac:dyDescent="0.2">
      <c r="A22" s="79" t="s">
        <v>168</v>
      </c>
      <c r="B22" s="79"/>
      <c r="C22" s="79"/>
      <c r="D22" s="79"/>
      <c r="E22" s="79"/>
      <c r="F22" s="79"/>
      <c r="G22" s="79"/>
      <c r="H22" s="46"/>
      <c r="I22" s="48"/>
    </row>
    <row r="23" spans="1:9" x14ac:dyDescent="0.2">
      <c r="A23" s="89"/>
      <c r="B23" s="89"/>
      <c r="C23" s="90"/>
      <c r="D23" s="91"/>
      <c r="E23" s="92" t="s">
        <v>169</v>
      </c>
      <c r="F23" s="92"/>
      <c r="G23" s="93" t="s">
        <v>182</v>
      </c>
    </row>
    <row r="24" spans="1:9" x14ac:dyDescent="0.2">
      <c r="A24" s="89"/>
      <c r="B24" s="89"/>
      <c r="C24" s="89"/>
      <c r="D24" s="91"/>
      <c r="E24" s="92" t="s">
        <v>170</v>
      </c>
      <c r="F24" s="92"/>
      <c r="G24" s="93" t="s">
        <v>183</v>
      </c>
    </row>
    <row r="25" spans="1:9" x14ac:dyDescent="0.2">
      <c r="A25" s="79"/>
      <c r="B25" s="79"/>
      <c r="C25" s="79"/>
      <c r="D25" s="79"/>
      <c r="E25" s="92" t="s">
        <v>198</v>
      </c>
      <c r="F25" s="92"/>
      <c r="G25" s="94" t="s">
        <v>193</v>
      </c>
    </row>
    <row r="26" spans="1:9" x14ac:dyDescent="0.2">
      <c r="A26" s="79"/>
      <c r="B26" s="79"/>
      <c r="C26" s="79"/>
      <c r="D26" s="79"/>
      <c r="E26" s="92" t="s">
        <v>197</v>
      </c>
      <c r="F26" s="92"/>
      <c r="G26" s="94" t="s">
        <v>195</v>
      </c>
    </row>
    <row r="27" spans="1:9" x14ac:dyDescent="0.2">
      <c r="A27" s="79"/>
      <c r="B27" s="79"/>
      <c r="C27" s="79"/>
      <c r="D27" s="79"/>
      <c r="E27" s="79"/>
      <c r="F27" s="79"/>
      <c r="G27" s="79" t="s">
        <v>42</v>
      </c>
    </row>
  </sheetData>
  <mergeCells count="4">
    <mergeCell ref="A7:B10"/>
    <mergeCell ref="C7:F10"/>
    <mergeCell ref="D11:G12"/>
    <mergeCell ref="A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7"/>
  <sheetViews>
    <sheetView showGridLines="0" showZeros="0" tabSelected="1" zoomScaleNormal="100" workbookViewId="0">
      <selection activeCell="G13" sqref="G13"/>
    </sheetView>
  </sheetViews>
  <sheetFormatPr baseColWidth="10" defaultRowHeight="11.25" x14ac:dyDescent="0.2"/>
  <cols>
    <col min="1" max="1" width="17" style="45" customWidth="1"/>
    <col min="2" max="2" width="15.3984375" style="45" customWidth="1"/>
    <col min="3" max="3" width="57" style="45" customWidth="1"/>
    <col min="4" max="4" width="12" style="45" customWidth="1"/>
    <col min="5" max="7" width="18" style="45" customWidth="1"/>
    <col min="8" max="16384" width="11.19921875" style="45"/>
  </cols>
  <sheetData>
    <row r="1" spans="1:8" x14ac:dyDescent="0.2">
      <c r="A1" s="52" t="s">
        <v>39</v>
      </c>
      <c r="B1" s="52"/>
      <c r="C1" s="52"/>
      <c r="D1" s="52"/>
      <c r="E1" s="52"/>
      <c r="F1" s="52"/>
      <c r="G1" s="52"/>
      <c r="H1" s="52"/>
    </row>
    <row r="2" spans="1:8" x14ac:dyDescent="0.2">
      <c r="A2" s="53"/>
      <c r="B2" s="54"/>
      <c r="C2" s="55"/>
      <c r="D2" s="55"/>
      <c r="E2" s="55"/>
      <c r="F2" s="55"/>
      <c r="G2" s="56"/>
    </row>
    <row r="3" spans="1:8" x14ac:dyDescent="0.2">
      <c r="A3" s="57"/>
      <c r="B3" s="58"/>
      <c r="C3" s="59"/>
      <c r="D3" s="62" t="s">
        <v>202</v>
      </c>
      <c r="E3" s="64">
        <f>fechainicio</f>
        <v>40026</v>
      </c>
      <c r="F3" s="59"/>
      <c r="G3" s="60"/>
    </row>
    <row r="4" spans="1:8" x14ac:dyDescent="0.2">
      <c r="A4" s="57"/>
      <c r="B4" s="58"/>
      <c r="C4" s="59" t="str">
        <f>"Licitación No. "&amp;numerodeconcurso</f>
        <v>Licitación No. 2009/0257-0001</v>
      </c>
      <c r="D4" s="62"/>
      <c r="E4" s="59"/>
      <c r="F4" s="59"/>
      <c r="G4" s="60"/>
    </row>
    <row r="5" spans="1:8" x14ac:dyDescent="0.2">
      <c r="A5" s="57"/>
      <c r="B5" s="58"/>
      <c r="C5" s="59"/>
      <c r="D5" s="62" t="s">
        <v>203</v>
      </c>
      <c r="E5" s="63">
        <f>plazocalculado</f>
        <v>153</v>
      </c>
      <c r="F5" s="59"/>
      <c r="G5" s="60"/>
    </row>
    <row r="6" spans="1:8" ht="12.75" x14ac:dyDescent="0.2">
      <c r="A6" s="57"/>
      <c r="B6" s="58"/>
      <c r="D6" s="59"/>
      <c r="E6" s="59"/>
      <c r="F6" s="59"/>
      <c r="G6" s="61" t="s">
        <v>210</v>
      </c>
    </row>
    <row r="7" spans="1:8" ht="12.75" x14ac:dyDescent="0.2">
      <c r="A7" s="96" t="str">
        <f>nombrecliente&amp;" "&amp;area&amp;" "&amp;departamento</f>
        <v>PETROLEOS MEXICANOS EXPLORACIÓN Y PRODUCCIÓN, SUR Subdirección de planeación y presupuestos Licitaciones y concursos</v>
      </c>
      <c r="B7" s="97"/>
      <c r="C7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101"/>
      <c r="E7" s="101"/>
      <c r="F7" s="102"/>
      <c r="G7" s="61" t="s">
        <v>209</v>
      </c>
    </row>
    <row r="8" spans="1:8" ht="12.75" customHeight="1" x14ac:dyDescent="0.2">
      <c r="A8" s="98"/>
      <c r="B8" s="99"/>
      <c r="C8" s="103"/>
      <c r="D8" s="104"/>
      <c r="E8" s="104"/>
      <c r="F8" s="105"/>
      <c r="G8" s="61"/>
    </row>
    <row r="9" spans="1:8" x14ac:dyDescent="0.2">
      <c r="A9" s="98"/>
      <c r="B9" s="99"/>
      <c r="C9" s="103"/>
      <c r="D9" s="104"/>
      <c r="E9" s="104"/>
      <c r="F9" s="105"/>
      <c r="G9" s="60"/>
    </row>
    <row r="10" spans="1:8" x14ac:dyDescent="0.2">
      <c r="A10" s="98"/>
      <c r="B10" s="99"/>
      <c r="C10" s="103"/>
      <c r="D10" s="104"/>
      <c r="E10" s="104"/>
      <c r="F10" s="105"/>
      <c r="G10" s="60"/>
    </row>
    <row r="11" spans="1:8" ht="11.25" customHeight="1" x14ac:dyDescent="0.2">
      <c r="A11" s="110" t="str">
        <f>razonsocial</f>
        <v>Neodata, S.A. de C.V.</v>
      </c>
      <c r="B11" s="106"/>
      <c r="C11" s="106"/>
      <c r="D11" s="106" t="str">
        <f>"Firma: "&amp;cargo&amp;" "&amp;responsable</f>
        <v>Firma: DIRECTOR GENERAL JORGE L. DÁVALOS MICELI</v>
      </c>
      <c r="E11" s="106"/>
      <c r="F11" s="106"/>
      <c r="G11" s="107"/>
    </row>
    <row r="12" spans="1:8" x14ac:dyDescent="0.2">
      <c r="A12" s="111"/>
      <c r="B12" s="108"/>
      <c r="C12" s="108"/>
      <c r="D12" s="108"/>
      <c r="E12" s="108"/>
      <c r="F12" s="108"/>
      <c r="G12" s="109"/>
    </row>
    <row r="14" spans="1:8" ht="12" x14ac:dyDescent="0.2">
      <c r="A14" s="95" t="s">
        <v>207</v>
      </c>
      <c r="B14" s="49"/>
      <c r="C14" s="50"/>
      <c r="D14" s="50"/>
      <c r="E14" s="50"/>
      <c r="F14" s="50"/>
      <c r="G14" s="50"/>
    </row>
    <row r="16" spans="1:8" ht="17.25" customHeight="1" x14ac:dyDescent="0.2">
      <c r="A16" s="47" t="s">
        <v>200</v>
      </c>
      <c r="B16" s="47" t="s">
        <v>205</v>
      </c>
      <c r="C16" s="47" t="s">
        <v>208</v>
      </c>
      <c r="D16" s="47" t="s">
        <v>40</v>
      </c>
      <c r="E16" s="47" t="s">
        <v>201</v>
      </c>
      <c r="F16" s="47" t="s">
        <v>206</v>
      </c>
      <c r="G16" s="77" t="s">
        <v>30</v>
      </c>
    </row>
    <row r="17" spans="1:9" x14ac:dyDescent="0.2">
      <c r="A17" s="79" t="s">
        <v>41</v>
      </c>
      <c r="B17" s="79"/>
      <c r="C17" s="79"/>
      <c r="D17" s="79"/>
      <c r="E17" s="79"/>
      <c r="F17" s="79"/>
      <c r="G17" s="79"/>
    </row>
    <row r="18" spans="1:9" x14ac:dyDescent="0.2">
      <c r="A18" s="80" t="s">
        <v>108</v>
      </c>
      <c r="B18" s="80" t="s">
        <v>211</v>
      </c>
      <c r="C18" s="78" t="s">
        <v>110</v>
      </c>
      <c r="D18" s="81" t="s">
        <v>32</v>
      </c>
      <c r="E18" s="82" t="s">
        <v>35</v>
      </c>
      <c r="F18" s="83" t="s">
        <v>36</v>
      </c>
      <c r="G18" s="84" t="s">
        <v>176</v>
      </c>
    </row>
    <row r="19" spans="1:9" x14ac:dyDescent="0.2">
      <c r="A19" s="85"/>
      <c r="B19" s="85"/>
      <c r="C19" s="79"/>
      <c r="D19" s="86"/>
      <c r="E19" s="87"/>
      <c r="F19" s="87"/>
      <c r="G19" s="82" t="s">
        <v>178</v>
      </c>
    </row>
    <row r="20" spans="1:9" x14ac:dyDescent="0.2">
      <c r="A20" s="85"/>
      <c r="B20" s="85"/>
      <c r="C20" s="79"/>
      <c r="D20" s="86"/>
      <c r="E20" s="87"/>
      <c r="F20" s="87"/>
      <c r="G20" s="83" t="s">
        <v>180</v>
      </c>
    </row>
    <row r="21" spans="1:9" x14ac:dyDescent="0.2">
      <c r="A21" s="85"/>
      <c r="B21" s="85"/>
      <c r="C21" s="79"/>
      <c r="D21" s="86"/>
      <c r="E21" s="87"/>
      <c r="F21" s="87"/>
      <c r="G21" s="88"/>
    </row>
    <row r="22" spans="1:9" ht="12.75" x14ac:dyDescent="0.2">
      <c r="A22" s="79" t="s">
        <v>168</v>
      </c>
      <c r="B22" s="79"/>
      <c r="C22" s="79"/>
      <c r="D22" s="79"/>
      <c r="E22" s="79"/>
      <c r="F22" s="79"/>
      <c r="G22" s="79"/>
      <c r="H22" s="46"/>
      <c r="I22" s="48"/>
    </row>
    <row r="23" spans="1:9" x14ac:dyDescent="0.2">
      <c r="A23" s="89"/>
      <c r="B23" s="89"/>
      <c r="C23" s="90"/>
      <c r="D23" s="91"/>
      <c r="E23" s="92" t="s">
        <v>169</v>
      </c>
      <c r="F23" s="92"/>
      <c r="G23" s="93" t="s">
        <v>182</v>
      </c>
    </row>
    <row r="24" spans="1:9" x14ac:dyDescent="0.2">
      <c r="A24" s="89"/>
      <c r="B24" s="89"/>
      <c r="C24" s="89"/>
      <c r="D24" s="91"/>
      <c r="E24" s="92" t="s">
        <v>170</v>
      </c>
      <c r="F24" s="92"/>
      <c r="G24" s="93" t="s">
        <v>183</v>
      </c>
    </row>
    <row r="25" spans="1:9" x14ac:dyDescent="0.2">
      <c r="A25" s="79"/>
      <c r="B25" s="79"/>
      <c r="C25" s="79"/>
      <c r="D25" s="79"/>
      <c r="E25" s="92" t="s">
        <v>198</v>
      </c>
      <c r="F25" s="92"/>
      <c r="G25" s="94" t="s">
        <v>193</v>
      </c>
    </row>
    <row r="26" spans="1:9" x14ac:dyDescent="0.2">
      <c r="A26" s="79"/>
      <c r="B26" s="79"/>
      <c r="C26" s="79"/>
      <c r="D26" s="79"/>
      <c r="E26" s="92" t="s">
        <v>197</v>
      </c>
      <c r="F26" s="92"/>
      <c r="G26" s="94" t="s">
        <v>195</v>
      </c>
    </row>
    <row r="27" spans="1:9" x14ac:dyDescent="0.2">
      <c r="A27" s="79"/>
      <c r="B27" s="79"/>
      <c r="C27" s="79"/>
      <c r="D27" s="79"/>
      <c r="E27" s="79"/>
      <c r="F27" s="79"/>
      <c r="G27" s="79" t="s">
        <v>42</v>
      </c>
    </row>
  </sheetData>
  <mergeCells count="4">
    <mergeCell ref="A7:B10"/>
    <mergeCell ref="C7:F10"/>
    <mergeCell ref="A11:C12"/>
    <mergeCell ref="D11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DTE-10</vt:lpstr>
      <vt:lpstr>Anexo DTE-10 Cod Aux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2018-04-03T21:23:35Z</cp:lastPrinted>
  <dcterms:created xsi:type="dcterms:W3CDTF">2009-08-25T18:25:51Z</dcterms:created>
  <dcterms:modified xsi:type="dcterms:W3CDTF">2018-04-13T14:33:20Z</dcterms:modified>
</cp:coreProperties>
</file>